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FacturEDESUR2010" sheetId="1" r:id="rId1"/>
    <sheet name="UsuEDESUR2010" sheetId="2" r:id="rId2"/>
  </sheets>
  <definedNames/>
  <calcPr fullCalcOnLoad="1"/>
</workbook>
</file>

<file path=xl/sharedStrings.xml><?xml version="1.0" encoding="utf-8"?>
<sst xmlns="http://schemas.openxmlformats.org/spreadsheetml/2006/main" count="152" uniqueCount="42">
  <si>
    <t>Avellaneda</t>
  </si>
  <si>
    <t>Almirante Brown</t>
  </si>
  <si>
    <t>Berazategui</t>
  </si>
  <si>
    <t>Esteban Echeverría</t>
  </si>
  <si>
    <t>Lanús</t>
  </si>
  <si>
    <t>Lomas de Zamora</t>
  </si>
  <si>
    <t>Quilmes</t>
  </si>
  <si>
    <t>Capital Federal</t>
  </si>
  <si>
    <t>Presidente Perón</t>
  </si>
  <si>
    <t>Ezeiza</t>
  </si>
  <si>
    <t>EDESUR</t>
  </si>
  <si>
    <t>Cañuelas</t>
  </si>
  <si>
    <t>Florencio Varela</t>
  </si>
  <si>
    <t>San Vicente</t>
  </si>
  <si>
    <t>AÑO 2010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</si>
  <si>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</si>
  <si>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</si>
  <si>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</si>
  <si>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</si>
  <si>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</si>
  <si>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</si>
  <si>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</si>
  <si>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</si>
  <si>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</si>
  <si>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</si>
  <si>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</si>
  <si>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</si>
  <si>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</si>
  <si>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</si>
  <si>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</si>
  <si>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Capital Federal y GBA- AREA EDESUR</t>
  </si>
  <si>
    <t>Cantidad de usuarios</t>
  </si>
  <si>
    <t>Este valor incluye el facturado de los Grandes usuarios del MEM</t>
  </si>
  <si>
    <t>En el cuadro que sigue se presentan los consumos de dichos GUMEM.</t>
  </si>
  <si>
    <t>La diferencia por partido permite tener el dato de los usuarios cautivos de la distribuidora.</t>
  </si>
  <si>
    <t>Facturado a Grandes Usuarios del MEM</t>
  </si>
  <si>
    <t>Departamento/Partido</t>
  </si>
  <si>
    <t>TOTAL AREA EDESUR</t>
  </si>
  <si>
    <t>Este valor incluye la cantidad de Grandes Usuarios del MEM en el Area EDENOR</t>
  </si>
  <si>
    <t>En el cuadro que sigue se presenta dicha cantidad especificada</t>
  </si>
  <si>
    <t>Cantidad de Grandes usuarios del MEM</t>
  </si>
  <si>
    <t>Area EDESUR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</si>
</sst>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* #,##0.00_ ;_ * \-#,##0.00_ ;_ * &quot;-&quot;??_ ;_ @_ "/>
    <numFmt numFmtId="165" formatCode="_ * #,##0_ ;_ * \-#,##0_ ;_ * &quot;-&quot;_ ;_ @_ "/>
    <numFmt numFmtId="166" formatCode="_ &quot;$&quot;\ * #,##0.00_ ;_ &quot;$&quot;\ * \-#,##0.00_ ;_ &quot;$&quot;\ * &quot;-&quot;??_ ;_ @_ "/>
    <numFmt numFmtId="167" formatCode="_ &quot;$&quot;\ * #,##0_ ;_ &quot;$&quot;\ * \-#,##0_ ;_ &quot;$&quot;\ * &quot;-&quot;_ ;_ @_ 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4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46"/>
  <sheetViews>
    <sheetView workbookViewId="0" topLeftCell="A17">
      <selection activeCell="H39" sqref="H39"/>
    </sheetView>
  </sheetViews>
  <sheetFormatPr defaultColWidth="11.421875" defaultRowHeight="12.75"/>
  <cols>
    <col min="1" max="1" width="24.00390625" style="0" customWidth="1"/>
    <col min="2" max="3" width="11.7109375" style="0" customWidth="1"/>
  </cols>
  <sheetData>
    <row r="3" spans="1:13" ht="12.75">
      <c r="A3" s="4" t="s">
        <v>14</v>
      </c>
      <c r="C3" s="4"/>
      <c r="D3" s="4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4" t="s">
        <v>30</v>
      </c>
      <c r="C4" s="4"/>
      <c r="D4" s="4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4" t="s">
        <v>15</v>
      </c>
      <c r="C5" s="4"/>
      <c r="D5" s="4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4" t="s">
        <v>16</v>
      </c>
      <c r="C6" s="4"/>
      <c r="D6" s="4"/>
      <c r="E6" s="2"/>
      <c r="F6" s="2"/>
      <c r="G6" s="2"/>
      <c r="H6" s="2"/>
      <c r="I6" s="2"/>
      <c r="J6" s="2"/>
      <c r="K6" s="2"/>
      <c r="L6" s="2"/>
      <c r="M6" s="2"/>
    </row>
    <row r="7" spans="2:13" ht="12.75">
      <c r="B7" s="4"/>
      <c r="C7" s="4"/>
      <c r="D7" s="4"/>
      <c r="E7" s="2"/>
      <c r="F7" s="2"/>
      <c r="G7" s="2"/>
      <c r="H7" s="2"/>
      <c r="I7" s="2"/>
      <c r="J7" s="2"/>
      <c r="K7" s="2"/>
      <c r="L7" s="2"/>
      <c r="M7" s="2"/>
    </row>
    <row r="8" spans="1:13" ht="12.75">
      <c r="A8" s="4" t="s">
        <v>17</v>
      </c>
      <c r="B8" s="4" t="s">
        <v>18</v>
      </c>
      <c r="C8" s="5" t="s">
        <v>19</v>
      </c>
      <c r="D8" s="5" t="s">
        <v>20</v>
      </c>
      <c r="E8" s="5" t="s">
        <v>21</v>
      </c>
      <c r="F8" s="5" t="s">
        <v>22</v>
      </c>
      <c r="G8" s="5" t="s">
        <v>23</v>
      </c>
      <c r="H8" s="5" t="s">
        <v>24</v>
      </c>
      <c r="I8" s="5" t="s">
        <v>25</v>
      </c>
      <c r="J8" s="5" t="s">
        <v>26</v>
      </c>
      <c r="K8" s="5" t="s">
        <v>27</v>
      </c>
      <c r="L8" s="5" t="s">
        <v>28</v>
      </c>
      <c r="M8" s="5" t="s">
        <v>29</v>
      </c>
    </row>
    <row r="9" spans="1:13" ht="12.75">
      <c r="A9" t="s">
        <v>1</v>
      </c>
      <c r="B9" t="s">
        <v>10</v>
      </c>
      <c r="C9" s="3">
        <v>925419.1170000002</v>
      </c>
      <c r="D9" s="3">
        <v>472253.134</v>
      </c>
      <c r="E9" s="3">
        <v>121065.93</v>
      </c>
      <c r="F9" s="3">
        <v>258800.124</v>
      </c>
      <c r="G9" s="3">
        <v>9953.79</v>
      </c>
      <c r="H9" s="3">
        <v>43508.706</v>
      </c>
      <c r="I9" s="3">
        <v>5758.797</v>
      </c>
      <c r="J9" s="3">
        <v>0</v>
      </c>
      <c r="K9" s="3">
        <v>14078.636</v>
      </c>
      <c r="L9" s="3">
        <v>0</v>
      </c>
      <c r="M9" s="3">
        <v>0</v>
      </c>
    </row>
    <row r="10" spans="1:13" ht="12.75">
      <c r="A10" t="s">
        <v>0</v>
      </c>
      <c r="B10" t="s">
        <v>10</v>
      </c>
      <c r="C10" s="3">
        <v>1056083.024</v>
      </c>
      <c r="D10" s="3">
        <v>392702.991</v>
      </c>
      <c r="E10" s="3">
        <v>212506.678</v>
      </c>
      <c r="F10" s="3">
        <v>323641.844</v>
      </c>
      <c r="G10" s="3">
        <v>66206.703</v>
      </c>
      <c r="H10" s="3">
        <v>28611.455</v>
      </c>
      <c r="I10" s="3">
        <v>11269.68</v>
      </c>
      <c r="J10" s="3">
        <v>0</v>
      </c>
      <c r="K10" s="3">
        <v>21143.673</v>
      </c>
      <c r="L10" s="3">
        <v>0</v>
      </c>
      <c r="M10" s="3">
        <v>0</v>
      </c>
    </row>
    <row r="11" spans="1:13" ht="12.75">
      <c r="A11" t="s">
        <v>2</v>
      </c>
      <c r="B11" t="s">
        <v>10</v>
      </c>
      <c r="C11" s="3">
        <v>637529.4330000001</v>
      </c>
      <c r="D11" s="3">
        <v>267877.573</v>
      </c>
      <c r="E11" s="3">
        <v>72874.026</v>
      </c>
      <c r="F11" s="3">
        <v>238343.494</v>
      </c>
      <c r="G11" s="3">
        <v>16947.109</v>
      </c>
      <c r="H11" s="3">
        <v>25616.907</v>
      </c>
      <c r="I11" s="3">
        <v>5843.287</v>
      </c>
      <c r="J11" s="3">
        <v>0</v>
      </c>
      <c r="K11" s="3">
        <v>10027.037</v>
      </c>
      <c r="L11" s="3">
        <v>0</v>
      </c>
      <c r="M11" s="3">
        <v>0</v>
      </c>
    </row>
    <row r="12" spans="1:13" ht="12.75">
      <c r="A12" t="s">
        <v>11</v>
      </c>
      <c r="B12" t="s">
        <v>10</v>
      </c>
      <c r="C12" s="3">
        <v>167836.459</v>
      </c>
      <c r="D12" s="3">
        <v>49048.403</v>
      </c>
      <c r="E12" s="3">
        <v>22984.455</v>
      </c>
      <c r="F12" s="3">
        <v>79597.173</v>
      </c>
      <c r="G12" s="3">
        <v>838.481</v>
      </c>
      <c r="H12" s="3">
        <v>10352.699</v>
      </c>
      <c r="I12" s="3">
        <v>2174.221</v>
      </c>
      <c r="J12" s="3">
        <v>0</v>
      </c>
      <c r="K12" s="3">
        <v>2841.027</v>
      </c>
      <c r="L12" s="3">
        <v>0</v>
      </c>
      <c r="M12" s="3">
        <v>0</v>
      </c>
    </row>
    <row r="13" spans="1:13" ht="12.75">
      <c r="A13" t="s">
        <v>7</v>
      </c>
      <c r="B13" t="s">
        <v>10</v>
      </c>
      <c r="C13" s="3">
        <v>8329078.551999999</v>
      </c>
      <c r="D13" s="3">
        <v>2853634.653</v>
      </c>
      <c r="E13" s="3">
        <v>3587745.602</v>
      </c>
      <c r="F13" s="3">
        <v>748486.79</v>
      </c>
      <c r="G13" s="3">
        <v>123793.022</v>
      </c>
      <c r="H13" s="3">
        <v>152905.14</v>
      </c>
      <c r="I13" s="3">
        <v>253393.685</v>
      </c>
      <c r="J13" s="3">
        <v>0</v>
      </c>
      <c r="K13" s="3">
        <v>609119.66</v>
      </c>
      <c r="L13" s="3">
        <v>0</v>
      </c>
      <c r="M13" s="3">
        <v>0</v>
      </c>
    </row>
    <row r="14" spans="1:13" ht="12.75">
      <c r="A14" t="s">
        <v>3</v>
      </c>
      <c r="B14" t="s">
        <v>10</v>
      </c>
      <c r="C14" s="3">
        <v>577850.7609999999</v>
      </c>
      <c r="D14" s="3">
        <v>289967.454</v>
      </c>
      <c r="E14" s="3">
        <v>136069.955</v>
      </c>
      <c r="F14" s="3">
        <v>88620.516</v>
      </c>
      <c r="G14" s="3">
        <v>8237.917</v>
      </c>
      <c r="H14" s="3">
        <v>23962.564</v>
      </c>
      <c r="I14" s="3">
        <v>12284.497</v>
      </c>
      <c r="J14" s="3">
        <v>0</v>
      </c>
      <c r="K14" s="3">
        <v>18707.858</v>
      </c>
      <c r="L14" s="3">
        <v>0</v>
      </c>
      <c r="M14" s="3">
        <v>0</v>
      </c>
    </row>
    <row r="15" spans="1:13" ht="12.75">
      <c r="A15" t="s">
        <v>9</v>
      </c>
      <c r="B15" t="s">
        <v>10</v>
      </c>
      <c r="C15" s="3">
        <v>385983.74500000005</v>
      </c>
      <c r="D15" s="3">
        <v>130975.237</v>
      </c>
      <c r="E15" s="3">
        <v>38360.534</v>
      </c>
      <c r="F15" s="3">
        <v>85205.514</v>
      </c>
      <c r="G15" s="3">
        <v>1619.044</v>
      </c>
      <c r="H15" s="3">
        <v>19874.675</v>
      </c>
      <c r="I15" s="3">
        <v>75831.004</v>
      </c>
      <c r="J15" s="3">
        <v>0</v>
      </c>
      <c r="K15" s="3">
        <v>34117.737</v>
      </c>
      <c r="L15" s="3">
        <v>0</v>
      </c>
      <c r="M15" s="3">
        <v>0</v>
      </c>
    </row>
    <row r="16" spans="1:13" ht="12.75">
      <c r="A16" t="s">
        <v>12</v>
      </c>
      <c r="B16" t="s">
        <v>10</v>
      </c>
      <c r="C16" s="3">
        <v>583675.6250000001</v>
      </c>
      <c r="D16" s="3">
        <v>333977.423</v>
      </c>
      <c r="E16" s="3">
        <v>73645.595</v>
      </c>
      <c r="F16" s="3">
        <v>119565.537</v>
      </c>
      <c r="G16" s="3">
        <v>13388.665</v>
      </c>
      <c r="H16" s="3">
        <v>25594.448</v>
      </c>
      <c r="I16" s="3">
        <v>1062.184</v>
      </c>
      <c r="J16" s="3">
        <v>0</v>
      </c>
      <c r="K16" s="3">
        <v>16441.773</v>
      </c>
      <c r="L16" s="3">
        <v>0</v>
      </c>
      <c r="M16" s="3">
        <v>0</v>
      </c>
    </row>
    <row r="17" spans="1:13" ht="12.75">
      <c r="A17" t="s">
        <v>4</v>
      </c>
      <c r="B17" t="s">
        <v>10</v>
      </c>
      <c r="C17" s="3">
        <v>1034310.1940000001</v>
      </c>
      <c r="D17" s="3">
        <v>505875.501</v>
      </c>
      <c r="E17" s="3">
        <v>158996.286</v>
      </c>
      <c r="F17" s="3">
        <v>278877.094</v>
      </c>
      <c r="G17" s="3">
        <v>28829.528</v>
      </c>
      <c r="H17" s="3">
        <v>39038.915</v>
      </c>
      <c r="I17" s="3">
        <v>5607.514</v>
      </c>
      <c r="J17" s="3">
        <v>0</v>
      </c>
      <c r="K17" s="3">
        <v>17085.356</v>
      </c>
      <c r="L17" s="3">
        <v>0</v>
      </c>
      <c r="M17" s="3">
        <v>0</v>
      </c>
    </row>
    <row r="18" spans="1:13" ht="12.75">
      <c r="A18" t="s">
        <v>5</v>
      </c>
      <c r="B18" t="s">
        <v>10</v>
      </c>
      <c r="C18" s="3">
        <v>1266525.3969999999</v>
      </c>
      <c r="D18" s="3">
        <v>651780.941</v>
      </c>
      <c r="E18" s="3">
        <v>220266.663</v>
      </c>
      <c r="F18" s="3">
        <v>211045.603</v>
      </c>
      <c r="G18" s="3">
        <v>6367.557</v>
      </c>
      <c r="H18" s="3">
        <v>51270.011</v>
      </c>
      <c r="I18" s="3">
        <v>95835.444</v>
      </c>
      <c r="J18" s="3">
        <v>0</v>
      </c>
      <c r="K18" s="3">
        <v>29959.178</v>
      </c>
      <c r="L18" s="3">
        <v>0</v>
      </c>
      <c r="M18" s="3">
        <v>0</v>
      </c>
    </row>
    <row r="19" spans="1:13" ht="12.75">
      <c r="A19" t="s">
        <v>8</v>
      </c>
      <c r="B19" t="s">
        <v>10</v>
      </c>
      <c r="C19" s="3">
        <v>80436.57599999999</v>
      </c>
      <c r="D19" s="3">
        <v>61873.363</v>
      </c>
      <c r="E19" s="3">
        <v>8864.426</v>
      </c>
      <c r="F19" s="3">
        <v>378.477</v>
      </c>
      <c r="G19" s="3">
        <v>1357.933</v>
      </c>
      <c r="H19" s="3">
        <v>5644.199</v>
      </c>
      <c r="I19" s="3">
        <v>50.705</v>
      </c>
      <c r="J19" s="3">
        <v>0</v>
      </c>
      <c r="K19" s="3">
        <v>2267.473</v>
      </c>
      <c r="L19" s="3">
        <v>0</v>
      </c>
      <c r="M19" s="3">
        <v>0</v>
      </c>
    </row>
    <row r="20" spans="1:13" ht="12.75">
      <c r="A20" t="s">
        <v>6</v>
      </c>
      <c r="B20" t="s">
        <v>10</v>
      </c>
      <c r="C20" s="3">
        <v>1423579.4810000004</v>
      </c>
      <c r="D20" s="3">
        <v>641944.727</v>
      </c>
      <c r="E20" s="3">
        <v>219217.614</v>
      </c>
      <c r="F20" s="3">
        <v>411050.989</v>
      </c>
      <c r="G20" s="3">
        <v>70018.644</v>
      </c>
      <c r="H20" s="3">
        <v>51720.604</v>
      </c>
      <c r="I20" s="3">
        <v>5116.995</v>
      </c>
      <c r="J20" s="3">
        <v>0</v>
      </c>
      <c r="K20" s="3">
        <v>24509.908</v>
      </c>
      <c r="L20" s="3">
        <v>0</v>
      </c>
      <c r="M20" s="3">
        <v>0</v>
      </c>
    </row>
    <row r="21" spans="1:13" ht="12.75">
      <c r="A21" t="s">
        <v>13</v>
      </c>
      <c r="B21" t="s">
        <v>10</v>
      </c>
      <c r="C21" s="3">
        <v>93103.171</v>
      </c>
      <c r="D21" s="3">
        <v>51130.96</v>
      </c>
      <c r="E21" s="3">
        <v>13618.127</v>
      </c>
      <c r="F21" s="3">
        <v>16146.23</v>
      </c>
      <c r="G21" s="3">
        <v>1675.099</v>
      </c>
      <c r="H21" s="3">
        <v>7847.208</v>
      </c>
      <c r="I21" s="3">
        <v>140.892</v>
      </c>
      <c r="J21" s="3">
        <v>0</v>
      </c>
      <c r="K21" s="3">
        <v>2544.655</v>
      </c>
      <c r="L21" s="3">
        <v>0</v>
      </c>
      <c r="M21" s="3">
        <v>0</v>
      </c>
    </row>
    <row r="22" spans="1:13" ht="12.75">
      <c r="A22" s="1" t="s">
        <v>37</v>
      </c>
      <c r="C22" s="5">
        <v>16561411.534999998</v>
      </c>
      <c r="D22" s="5">
        <v>6703042.359999999</v>
      </c>
      <c r="E22" s="5">
        <v>4886215.891000001</v>
      </c>
      <c r="F22" s="5">
        <v>2859759.3850000002</v>
      </c>
      <c r="G22" s="5">
        <v>349233.4919999999</v>
      </c>
      <c r="H22" s="5">
        <v>485947.53099999996</v>
      </c>
      <c r="I22" s="5">
        <v>474368.905</v>
      </c>
      <c r="J22" s="5">
        <v>0</v>
      </c>
      <c r="K22" s="5">
        <v>802843.9710000001</v>
      </c>
      <c r="L22" s="5">
        <v>0</v>
      </c>
      <c r="M22" s="5">
        <v>0</v>
      </c>
    </row>
    <row r="24" spans="1:13" ht="12.75">
      <c r="A24" t="s">
        <v>32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2.75">
      <c r="A25" t="s">
        <v>33</v>
      </c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ht="12.75">
      <c r="A26" t="s">
        <v>34</v>
      </c>
    </row>
    <row r="28" spans="1:4" ht="12.75">
      <c r="A28" s="1" t="s">
        <v>35</v>
      </c>
      <c r="D28" s="1" t="s">
        <v>10</v>
      </c>
    </row>
    <row r="29" ht="12.75">
      <c r="A29" s="1" t="s">
        <v>16</v>
      </c>
    </row>
    <row r="30" spans="1:13" ht="12.75">
      <c r="A30" s="4" t="s">
        <v>36</v>
      </c>
      <c r="B30" s="4" t="s">
        <v>18</v>
      </c>
      <c r="C30" s="5" t="s">
        <v>19</v>
      </c>
      <c r="D30" s="5" t="s">
        <v>20</v>
      </c>
      <c r="E30" s="5" t="s">
        <v>21</v>
      </c>
      <c r="F30" s="5" t="s">
        <v>22</v>
      </c>
      <c r="G30" s="5" t="s">
        <v>23</v>
      </c>
      <c r="H30" s="5" t="s">
        <v>24</v>
      </c>
      <c r="I30" s="5" t="s">
        <v>25</v>
      </c>
      <c r="J30" s="5" t="s">
        <v>26</v>
      </c>
      <c r="K30" s="5" t="s">
        <v>27</v>
      </c>
      <c r="L30" s="5" t="s">
        <v>28</v>
      </c>
      <c r="M30" s="5" t="s">
        <v>29</v>
      </c>
    </row>
    <row r="32" spans="1:13" ht="12.75">
      <c r="A32" t="s">
        <v>1</v>
      </c>
      <c r="C32" s="3">
        <v>190629.63</v>
      </c>
      <c r="D32" s="3">
        <v>0</v>
      </c>
      <c r="E32" s="3">
        <v>28606.54</v>
      </c>
      <c r="F32" s="3">
        <v>162023.09</v>
      </c>
      <c r="G32" s="3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</row>
    <row r="33" spans="1:13" ht="12.75">
      <c r="A33" t="s">
        <v>0</v>
      </c>
      <c r="C33" s="3">
        <v>233401.66</v>
      </c>
      <c r="D33" s="3">
        <v>0</v>
      </c>
      <c r="E33" s="3">
        <v>69073.93</v>
      </c>
      <c r="F33" s="3">
        <v>127866.03</v>
      </c>
      <c r="G33" s="3">
        <v>36461.7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</row>
    <row r="34" spans="1:13" ht="12.75">
      <c r="A34" t="s">
        <v>2</v>
      </c>
      <c r="C34" s="3">
        <v>167449.78</v>
      </c>
      <c r="D34" s="3">
        <v>0</v>
      </c>
      <c r="E34" s="3">
        <v>4118.71</v>
      </c>
      <c r="F34" s="3">
        <v>163331.07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2.75">
      <c r="A35" t="s">
        <v>11</v>
      </c>
      <c r="C35" s="3">
        <v>54157.33</v>
      </c>
      <c r="D35" s="3">
        <v>0</v>
      </c>
      <c r="E35" s="3">
        <v>0</v>
      </c>
      <c r="F35" s="3">
        <v>54157.33</v>
      </c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</row>
    <row r="36" spans="1:13" ht="12.75">
      <c r="A36" t="s">
        <v>7</v>
      </c>
      <c r="C36" s="3">
        <v>968447.8</v>
      </c>
      <c r="D36" s="3">
        <v>0</v>
      </c>
      <c r="E36" s="3">
        <v>554272.84</v>
      </c>
      <c r="F36" s="3">
        <v>257319.55</v>
      </c>
      <c r="G36" s="3">
        <v>156855.41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</row>
    <row r="37" spans="1:13" ht="12.75">
      <c r="A37" t="s">
        <v>3</v>
      </c>
      <c r="C37" s="3">
        <v>122063.63</v>
      </c>
      <c r="D37" s="3">
        <v>0</v>
      </c>
      <c r="E37" s="3">
        <v>21021.02</v>
      </c>
      <c r="F37" s="3">
        <v>101042.61</v>
      </c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</row>
    <row r="38" spans="1:13" ht="12.75">
      <c r="A38" t="s">
        <v>9</v>
      </c>
      <c r="C38" s="3">
        <v>79544.84</v>
      </c>
      <c r="D38" s="3">
        <v>0</v>
      </c>
      <c r="E38" s="3">
        <v>72115.99</v>
      </c>
      <c r="F38" s="3">
        <v>7428.85</v>
      </c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</row>
    <row r="39" spans="1:13" ht="12.75">
      <c r="A39" t="s">
        <v>12</v>
      </c>
      <c r="C39" s="3">
        <v>73480.88</v>
      </c>
      <c r="D39" s="3">
        <v>0</v>
      </c>
      <c r="E39" s="3">
        <v>0</v>
      </c>
      <c r="F39" s="3">
        <v>73480.88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</row>
    <row r="40" spans="1:13" ht="12.75">
      <c r="A40" t="s">
        <v>4</v>
      </c>
      <c r="C40" s="3">
        <v>146328.36</v>
      </c>
      <c r="D40" s="3">
        <v>0</v>
      </c>
      <c r="E40" s="3">
        <v>18691.99</v>
      </c>
      <c r="F40" s="3">
        <v>99616.91</v>
      </c>
      <c r="G40" s="3">
        <v>28019.46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</row>
    <row r="41" spans="1:13" ht="12.75">
      <c r="A41" t="s">
        <v>5</v>
      </c>
      <c r="C41" s="3">
        <v>283228.25</v>
      </c>
      <c r="D41" s="3">
        <v>0</v>
      </c>
      <c r="E41" s="3">
        <v>128742.76</v>
      </c>
      <c r="F41" s="3">
        <v>151231.74</v>
      </c>
      <c r="G41" s="3">
        <v>3253.75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</row>
    <row r="42" spans="1:13" ht="12.75">
      <c r="A42" t="s">
        <v>8</v>
      </c>
      <c r="C42" s="3">
        <v>0</v>
      </c>
      <c r="D42" s="3">
        <v>0</v>
      </c>
      <c r="E42" s="3">
        <v>0</v>
      </c>
      <c r="F42" s="3">
        <v>0</v>
      </c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</row>
    <row r="43" spans="1:13" ht="12.75">
      <c r="A43" t="s">
        <v>6</v>
      </c>
      <c r="C43" s="3">
        <v>434588.21</v>
      </c>
      <c r="D43" s="3">
        <v>0</v>
      </c>
      <c r="E43" s="3">
        <v>58990.57</v>
      </c>
      <c r="F43" s="3">
        <v>333553.9</v>
      </c>
      <c r="G43" s="3">
        <v>42043.74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</row>
    <row r="44" spans="1:13" ht="12.75">
      <c r="A44" t="s">
        <v>13</v>
      </c>
      <c r="C44" s="3">
        <v>303.84</v>
      </c>
      <c r="D44" s="3">
        <v>0</v>
      </c>
      <c r="E44" s="3">
        <v>0</v>
      </c>
      <c r="F44" s="3">
        <v>303.84</v>
      </c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</row>
    <row r="45" spans="1:13" ht="12.75">
      <c r="A45" s="1" t="s">
        <v>37</v>
      </c>
      <c r="C45" s="5">
        <v>2753624.21</v>
      </c>
      <c r="D45" s="5">
        <v>0</v>
      </c>
      <c r="E45" s="5">
        <v>955634.35</v>
      </c>
      <c r="F45" s="5">
        <v>1531355.8</v>
      </c>
      <c r="G45" s="5">
        <v>266634.06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</row>
    <row r="46" spans="4:13" ht="12.75">
      <c r="D46" s="6"/>
      <c r="E46" s="6"/>
      <c r="F46" s="6"/>
      <c r="G46" s="6"/>
      <c r="H46" s="6"/>
      <c r="I46" s="6"/>
      <c r="J46" s="6"/>
      <c r="K46" s="6"/>
      <c r="L46" s="6"/>
      <c r="M46" s="6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44"/>
  <sheetViews>
    <sheetView tabSelected="1" workbookViewId="0" topLeftCell="A23">
      <selection activeCell="D50" sqref="D50"/>
    </sheetView>
  </sheetViews>
  <sheetFormatPr defaultColWidth="11.421875" defaultRowHeight="12.75"/>
  <cols>
    <col min="1" max="1" width="21.8515625" style="0" customWidth="1"/>
  </cols>
  <sheetData>
    <row r="2" spans="1:3" ht="12.75">
      <c r="A2" s="1" t="s">
        <v>14</v>
      </c>
      <c r="C2" s="6"/>
    </row>
    <row r="3" spans="1:3" ht="12.75">
      <c r="A3" s="4" t="s">
        <v>30</v>
      </c>
      <c r="C3" s="6"/>
    </row>
    <row r="4" spans="1:3" ht="12.75">
      <c r="A4" s="1"/>
      <c r="C4" s="6"/>
    </row>
    <row r="5" spans="1:3" ht="12.75">
      <c r="A5" s="1" t="s">
        <v>31</v>
      </c>
      <c r="C5" s="6"/>
    </row>
    <row r="6" ht="12.75">
      <c r="C6" s="6"/>
    </row>
    <row r="7" spans="1:13" ht="12.75">
      <c r="A7" s="1" t="s">
        <v>17</v>
      </c>
      <c r="B7" s="1" t="s">
        <v>18</v>
      </c>
      <c r="C7" s="7" t="s">
        <v>19</v>
      </c>
      <c r="D7" s="7" t="s">
        <v>20</v>
      </c>
      <c r="E7" s="7" t="s">
        <v>21</v>
      </c>
      <c r="F7" s="7" t="s">
        <v>22</v>
      </c>
      <c r="G7" s="7" t="s">
        <v>23</v>
      </c>
      <c r="H7" s="7" t="s">
        <v>24</v>
      </c>
      <c r="I7" s="7" t="s">
        <v>25</v>
      </c>
      <c r="J7" s="7" t="s">
        <v>26</v>
      </c>
      <c r="K7" s="7" t="s">
        <v>27</v>
      </c>
      <c r="L7" s="7" t="s">
        <v>28</v>
      </c>
      <c r="M7" s="7" t="s">
        <v>29</v>
      </c>
    </row>
    <row r="8" spans="1:13" ht="12.75">
      <c r="A8" t="s">
        <v>1</v>
      </c>
      <c r="B8" t="s">
        <v>10</v>
      </c>
      <c r="C8" s="3">
        <f>SUM(D8:M8)</f>
        <v>165601</v>
      </c>
      <c r="D8" s="3">
        <v>153505</v>
      </c>
      <c r="E8" s="3">
        <v>11056</v>
      </c>
      <c r="F8" s="3">
        <v>434</v>
      </c>
      <c r="G8" s="3">
        <v>64</v>
      </c>
      <c r="H8" s="3">
        <v>1</v>
      </c>
      <c r="I8" s="3">
        <v>18</v>
      </c>
      <c r="J8" s="3">
        <v>0</v>
      </c>
      <c r="K8" s="3">
        <v>523</v>
      </c>
      <c r="L8" s="3">
        <v>0</v>
      </c>
      <c r="M8" s="3">
        <v>0</v>
      </c>
    </row>
    <row r="9" spans="1:13" ht="12.75">
      <c r="A9" t="s">
        <v>0</v>
      </c>
      <c r="B9" t="s">
        <v>10</v>
      </c>
      <c r="C9" s="3">
        <f aca="true" t="shared" si="0" ref="C9:C20">SUM(D9:M9)</f>
        <v>135782</v>
      </c>
      <c r="D9" s="3">
        <v>119469</v>
      </c>
      <c r="E9" s="3">
        <v>13585</v>
      </c>
      <c r="F9" s="3">
        <v>2183</v>
      </c>
      <c r="G9" s="3">
        <v>19</v>
      </c>
      <c r="H9" s="3">
        <v>1</v>
      </c>
      <c r="I9" s="3">
        <v>86</v>
      </c>
      <c r="J9" s="3">
        <v>0</v>
      </c>
      <c r="K9" s="3">
        <v>439</v>
      </c>
      <c r="L9" s="3">
        <v>0</v>
      </c>
      <c r="M9" s="3">
        <v>0</v>
      </c>
    </row>
    <row r="10" spans="1:13" ht="12.75">
      <c r="A10" t="s">
        <v>2</v>
      </c>
      <c r="B10" t="s">
        <v>10</v>
      </c>
      <c r="C10" s="3">
        <f t="shared" si="0"/>
        <v>95997</v>
      </c>
      <c r="D10" s="3">
        <v>85994</v>
      </c>
      <c r="E10" s="3">
        <v>8779</v>
      </c>
      <c r="F10" s="3">
        <v>758</v>
      </c>
      <c r="G10" s="3">
        <v>118</v>
      </c>
      <c r="H10" s="3">
        <v>1</v>
      </c>
      <c r="I10" s="3">
        <v>18</v>
      </c>
      <c r="J10" s="3">
        <v>0</v>
      </c>
      <c r="K10" s="3">
        <v>329</v>
      </c>
      <c r="L10" s="3">
        <v>0</v>
      </c>
      <c r="M10" s="3">
        <v>0</v>
      </c>
    </row>
    <row r="11" spans="1:13" ht="12.75">
      <c r="A11" t="s">
        <v>11</v>
      </c>
      <c r="B11" t="s">
        <v>10</v>
      </c>
      <c r="C11" s="3">
        <f t="shared" si="0"/>
        <v>17578</v>
      </c>
      <c r="D11" s="3">
        <v>15169</v>
      </c>
      <c r="E11" s="3">
        <v>2156</v>
      </c>
      <c r="F11" s="3">
        <v>104</v>
      </c>
      <c r="G11" s="3">
        <v>15</v>
      </c>
      <c r="H11" s="3">
        <v>1</v>
      </c>
      <c r="I11" s="3">
        <v>9</v>
      </c>
      <c r="J11" s="3">
        <v>0</v>
      </c>
      <c r="K11" s="3">
        <v>124</v>
      </c>
      <c r="L11" s="3">
        <v>0</v>
      </c>
      <c r="M11" s="3">
        <v>0</v>
      </c>
    </row>
    <row r="12" spans="1:13" ht="12.75">
      <c r="A12" t="s">
        <v>7</v>
      </c>
      <c r="B12" t="s">
        <v>10</v>
      </c>
      <c r="C12" s="3">
        <f t="shared" si="0"/>
        <v>1090303</v>
      </c>
      <c r="D12" s="3">
        <v>916369</v>
      </c>
      <c r="E12" s="3">
        <v>157148</v>
      </c>
      <c r="F12" s="3">
        <v>12029</v>
      </c>
      <c r="G12" s="3">
        <v>48</v>
      </c>
      <c r="H12" s="3">
        <v>2</v>
      </c>
      <c r="I12" s="3">
        <v>1024</v>
      </c>
      <c r="J12" s="3">
        <v>0</v>
      </c>
      <c r="K12" s="3">
        <v>3683</v>
      </c>
      <c r="L12" s="3">
        <v>0</v>
      </c>
      <c r="M12" s="3">
        <v>0</v>
      </c>
    </row>
    <row r="13" spans="1:13" ht="12.75">
      <c r="A13" t="s">
        <v>3</v>
      </c>
      <c r="B13" t="s">
        <v>10</v>
      </c>
      <c r="C13" s="3">
        <f t="shared" si="0"/>
        <v>89339</v>
      </c>
      <c r="D13" s="3">
        <v>80324</v>
      </c>
      <c r="E13" s="3">
        <v>8363</v>
      </c>
      <c r="F13" s="3">
        <v>310</v>
      </c>
      <c r="G13" s="3">
        <v>43</v>
      </c>
      <c r="H13" s="3">
        <v>1</v>
      </c>
      <c r="I13" s="3">
        <v>14</v>
      </c>
      <c r="J13" s="3">
        <v>0</v>
      </c>
      <c r="K13" s="3">
        <v>284</v>
      </c>
      <c r="L13" s="3">
        <v>0</v>
      </c>
      <c r="M13" s="3">
        <v>0</v>
      </c>
    </row>
    <row r="14" spans="1:13" ht="12.75">
      <c r="A14" t="s">
        <v>9</v>
      </c>
      <c r="B14" t="s">
        <v>10</v>
      </c>
      <c r="C14" s="3">
        <f t="shared" si="0"/>
        <v>47638</v>
      </c>
      <c r="D14" s="3">
        <v>43319</v>
      </c>
      <c r="E14" s="3">
        <v>3848</v>
      </c>
      <c r="F14" s="3">
        <v>72</v>
      </c>
      <c r="G14" s="3">
        <v>20</v>
      </c>
      <c r="H14" s="3">
        <v>1</v>
      </c>
      <c r="I14" s="3">
        <v>14</v>
      </c>
      <c r="J14" s="3">
        <v>0</v>
      </c>
      <c r="K14" s="3">
        <v>364</v>
      </c>
      <c r="L14" s="3">
        <v>0</v>
      </c>
      <c r="M14" s="3">
        <v>0</v>
      </c>
    </row>
    <row r="15" spans="1:13" ht="12.75">
      <c r="A15" t="s">
        <v>12</v>
      </c>
      <c r="B15" t="s">
        <v>10</v>
      </c>
      <c r="C15" s="3">
        <f t="shared" si="0"/>
        <v>105930</v>
      </c>
      <c r="D15" s="3">
        <v>97762</v>
      </c>
      <c r="E15" s="3">
        <v>7435</v>
      </c>
      <c r="F15" s="3">
        <v>292</v>
      </c>
      <c r="G15" s="3">
        <v>101</v>
      </c>
      <c r="H15" s="3">
        <v>1</v>
      </c>
      <c r="I15" s="3">
        <v>15</v>
      </c>
      <c r="J15" s="3">
        <v>0</v>
      </c>
      <c r="K15" s="3">
        <v>324</v>
      </c>
      <c r="L15" s="3">
        <v>0</v>
      </c>
      <c r="M15" s="3">
        <v>0</v>
      </c>
    </row>
    <row r="16" spans="1:13" ht="12.75">
      <c r="A16" t="s">
        <v>4</v>
      </c>
      <c r="B16" t="s">
        <v>10</v>
      </c>
      <c r="C16" s="3">
        <f t="shared" si="0"/>
        <v>173089</v>
      </c>
      <c r="D16" s="3">
        <v>154086</v>
      </c>
      <c r="E16" s="3">
        <v>14816</v>
      </c>
      <c r="F16" s="3">
        <v>3570</v>
      </c>
      <c r="G16" s="3">
        <v>3</v>
      </c>
      <c r="H16" s="3">
        <v>1</v>
      </c>
      <c r="I16" s="3">
        <v>69</v>
      </c>
      <c r="J16" s="3">
        <v>0</v>
      </c>
      <c r="K16" s="3">
        <v>544</v>
      </c>
      <c r="L16" s="3">
        <v>0</v>
      </c>
      <c r="M16" s="3">
        <v>0</v>
      </c>
    </row>
    <row r="17" spans="1:13" ht="12.75">
      <c r="A17" t="s">
        <v>5</v>
      </c>
      <c r="B17" t="s">
        <v>10</v>
      </c>
      <c r="C17" s="3">
        <f t="shared" si="0"/>
        <v>209247</v>
      </c>
      <c r="D17" s="3">
        <v>188918</v>
      </c>
      <c r="E17" s="3">
        <v>17746</v>
      </c>
      <c r="F17" s="3">
        <v>1385</v>
      </c>
      <c r="G17" s="3">
        <v>36</v>
      </c>
      <c r="H17" s="3">
        <v>1</v>
      </c>
      <c r="I17" s="3">
        <v>33</v>
      </c>
      <c r="J17" s="3">
        <v>0</v>
      </c>
      <c r="K17" s="3">
        <v>1128</v>
      </c>
      <c r="L17" s="3">
        <v>0</v>
      </c>
      <c r="M17" s="3">
        <v>0</v>
      </c>
    </row>
    <row r="18" spans="1:13" ht="12.75">
      <c r="A18" t="s">
        <v>8</v>
      </c>
      <c r="B18" t="s">
        <v>10</v>
      </c>
      <c r="C18" s="3">
        <f t="shared" si="0"/>
        <v>21985</v>
      </c>
      <c r="D18" s="3">
        <v>20383</v>
      </c>
      <c r="E18" s="3">
        <v>1501</v>
      </c>
      <c r="F18" s="3">
        <v>6</v>
      </c>
      <c r="G18" s="3">
        <v>9</v>
      </c>
      <c r="H18" s="3">
        <v>1</v>
      </c>
      <c r="I18" s="3">
        <v>1</v>
      </c>
      <c r="J18" s="3">
        <v>0</v>
      </c>
      <c r="K18" s="3">
        <v>84</v>
      </c>
      <c r="L18" s="3">
        <v>0</v>
      </c>
      <c r="M18" s="3">
        <v>0</v>
      </c>
    </row>
    <row r="19" spans="1:13" ht="12.75">
      <c r="A19" t="s">
        <v>6</v>
      </c>
      <c r="B19" t="s">
        <v>10</v>
      </c>
      <c r="C19" s="3">
        <f t="shared" si="0"/>
        <v>181564</v>
      </c>
      <c r="D19" s="3">
        <v>160995</v>
      </c>
      <c r="E19" s="3">
        <v>17015</v>
      </c>
      <c r="F19" s="3">
        <v>2132</v>
      </c>
      <c r="G19" s="3">
        <v>65</v>
      </c>
      <c r="H19" s="3">
        <v>1</v>
      </c>
      <c r="I19" s="3">
        <v>41</v>
      </c>
      <c r="J19" s="3">
        <v>0</v>
      </c>
      <c r="K19" s="3">
        <v>1315</v>
      </c>
      <c r="L19" s="3">
        <v>0</v>
      </c>
      <c r="M19" s="3">
        <v>0</v>
      </c>
    </row>
    <row r="20" spans="1:13" ht="12.75">
      <c r="A20" t="s">
        <v>13</v>
      </c>
      <c r="B20" t="s">
        <v>10</v>
      </c>
      <c r="C20" s="3">
        <f t="shared" si="0"/>
        <v>18667</v>
      </c>
      <c r="D20" s="3">
        <v>16522</v>
      </c>
      <c r="E20" s="3">
        <v>1984</v>
      </c>
      <c r="F20" s="3">
        <v>52</v>
      </c>
      <c r="G20" s="3">
        <v>20</v>
      </c>
      <c r="H20" s="3">
        <v>1</v>
      </c>
      <c r="I20" s="3">
        <v>3</v>
      </c>
      <c r="J20" s="3">
        <v>0</v>
      </c>
      <c r="K20" s="3">
        <v>85</v>
      </c>
      <c r="L20" s="3">
        <v>0</v>
      </c>
      <c r="M20" s="3">
        <v>0</v>
      </c>
    </row>
    <row r="21" spans="1:13" ht="12.75">
      <c r="A21" s="1" t="s">
        <v>37</v>
      </c>
      <c r="C21" s="5">
        <f>SUM(C8:C20)</f>
        <v>2352720</v>
      </c>
      <c r="D21" s="5">
        <f aca="true" t="shared" si="1" ref="D21:M21">SUM(D8:D20)</f>
        <v>2052815</v>
      </c>
      <c r="E21" s="5">
        <f t="shared" si="1"/>
        <v>265432</v>
      </c>
      <c r="F21" s="5">
        <f t="shared" si="1"/>
        <v>23327</v>
      </c>
      <c r="G21" s="5">
        <f t="shared" si="1"/>
        <v>561</v>
      </c>
      <c r="H21" s="5">
        <f t="shared" si="1"/>
        <v>14</v>
      </c>
      <c r="I21" s="5">
        <f t="shared" si="1"/>
        <v>1345</v>
      </c>
      <c r="J21" s="5">
        <f t="shared" si="1"/>
        <v>0</v>
      </c>
      <c r="K21" s="5">
        <f t="shared" si="1"/>
        <v>9226</v>
      </c>
      <c r="L21" s="5">
        <f t="shared" si="1"/>
        <v>0</v>
      </c>
      <c r="M21" s="5">
        <f t="shared" si="1"/>
        <v>0</v>
      </c>
    </row>
    <row r="23" ht="12.75">
      <c r="A23" t="s">
        <v>38</v>
      </c>
    </row>
    <row r="24" ht="12.75">
      <c r="A24" t="s">
        <v>39</v>
      </c>
    </row>
    <row r="25" ht="12.75">
      <c r="A25" t="s">
        <v>34</v>
      </c>
    </row>
    <row r="27" ht="12.75">
      <c r="A27" s="1" t="s">
        <v>40</v>
      </c>
    </row>
    <row r="28" ht="12.75">
      <c r="A28" s="1" t="s">
        <v>41</v>
      </c>
    </row>
    <row r="29" spans="1:13" ht="12.75">
      <c r="A29" s="4" t="s">
        <v>36</v>
      </c>
      <c r="B29" s="4" t="s">
        <v>18</v>
      </c>
      <c r="C29" s="5" t="s">
        <v>19</v>
      </c>
      <c r="D29" s="5" t="s">
        <v>20</v>
      </c>
      <c r="E29" s="5" t="s">
        <v>21</v>
      </c>
      <c r="F29" s="5" t="s">
        <v>22</v>
      </c>
      <c r="G29" s="5" t="s">
        <v>23</v>
      </c>
      <c r="H29" s="5" t="s">
        <v>24</v>
      </c>
      <c r="I29" s="5" t="s">
        <v>25</v>
      </c>
      <c r="J29" s="5" t="s">
        <v>26</v>
      </c>
      <c r="K29" s="5" t="s">
        <v>27</v>
      </c>
      <c r="L29" s="5" t="s">
        <v>28</v>
      </c>
      <c r="M29" s="5" t="s">
        <v>29</v>
      </c>
    </row>
    <row r="31" spans="1:13" ht="12.75">
      <c r="A31" t="s">
        <v>1</v>
      </c>
      <c r="C31" s="3">
        <f>SUM(D31:M31)</f>
        <v>13</v>
      </c>
      <c r="D31" s="3">
        <v>0</v>
      </c>
      <c r="E31" s="3">
        <v>4</v>
      </c>
      <c r="F31" s="3">
        <v>9</v>
      </c>
      <c r="G31" s="3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</row>
    <row r="32" spans="1:13" ht="12.75">
      <c r="A32" t="s">
        <v>0</v>
      </c>
      <c r="C32" s="3">
        <f aca="true" t="shared" si="2" ref="C32:C43">SUM(D32:M32)</f>
        <v>46</v>
      </c>
      <c r="D32" s="3">
        <v>0</v>
      </c>
      <c r="E32" s="3">
        <v>14</v>
      </c>
      <c r="F32" s="3">
        <v>31</v>
      </c>
      <c r="G32" s="3">
        <v>1</v>
      </c>
      <c r="H32" s="3">
        <f aca="true" t="shared" si="3" ref="H32:M32">SUM(I32:R32)</f>
        <v>0</v>
      </c>
      <c r="I32" s="3">
        <f t="shared" si="3"/>
        <v>0</v>
      </c>
      <c r="J32" s="3">
        <f t="shared" si="3"/>
        <v>0</v>
      </c>
      <c r="K32" s="3">
        <f t="shared" si="3"/>
        <v>0</v>
      </c>
      <c r="L32" s="3">
        <f t="shared" si="3"/>
        <v>0</v>
      </c>
      <c r="M32" s="3">
        <f t="shared" si="3"/>
        <v>0</v>
      </c>
    </row>
    <row r="33" spans="1:13" ht="12.75">
      <c r="A33" t="s">
        <v>2</v>
      </c>
      <c r="C33" s="3">
        <f t="shared" si="2"/>
        <v>36</v>
      </c>
      <c r="D33" s="3">
        <v>0</v>
      </c>
      <c r="E33" s="3">
        <v>5</v>
      </c>
      <c r="F33" s="3">
        <v>31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f>SUM(N33:W33)</f>
        <v>0</v>
      </c>
    </row>
    <row r="34" spans="1:13" ht="12.75">
      <c r="A34" t="s">
        <v>11</v>
      </c>
      <c r="C34" s="3">
        <f t="shared" si="2"/>
        <v>6</v>
      </c>
      <c r="D34" s="3">
        <v>0</v>
      </c>
      <c r="E34" s="3">
        <v>0</v>
      </c>
      <c r="F34" s="3">
        <v>6</v>
      </c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</row>
    <row r="35" spans="1:13" ht="12.75">
      <c r="A35" t="s">
        <v>7</v>
      </c>
      <c r="C35" s="3">
        <f t="shared" si="2"/>
        <v>312</v>
      </c>
      <c r="D35" s="3">
        <v>0</v>
      </c>
      <c r="E35" s="3">
        <v>221</v>
      </c>
      <c r="F35" s="3">
        <v>83</v>
      </c>
      <c r="G35" s="3">
        <v>8</v>
      </c>
      <c r="H35" s="3">
        <f aca="true" t="shared" si="4" ref="H35:H43">SUM(I35:R35)</f>
        <v>0</v>
      </c>
      <c r="I35" s="3">
        <f aca="true" t="shared" si="5" ref="I35:I43">SUM(J35:S35)</f>
        <v>0</v>
      </c>
      <c r="J35" s="3">
        <f aca="true" t="shared" si="6" ref="J35:J43">SUM(K35:T35)</f>
        <v>0</v>
      </c>
      <c r="K35" s="3">
        <f aca="true" t="shared" si="7" ref="K35:K43">SUM(L35:U35)</f>
        <v>0</v>
      </c>
      <c r="L35" s="3">
        <f aca="true" t="shared" si="8" ref="L35:L43">SUM(M35:V35)</f>
        <v>0</v>
      </c>
      <c r="M35" s="3">
        <f aca="true" t="shared" si="9" ref="M35:M43">SUM(N35:W35)</f>
        <v>0</v>
      </c>
    </row>
    <row r="36" spans="1:13" ht="12.75">
      <c r="A36" t="s">
        <v>3</v>
      </c>
      <c r="C36" s="3">
        <f t="shared" si="2"/>
        <v>16</v>
      </c>
      <c r="D36" s="3">
        <v>0</v>
      </c>
      <c r="E36" s="3">
        <v>4</v>
      </c>
      <c r="F36" s="3">
        <v>12</v>
      </c>
      <c r="G36" s="3">
        <f>SUM(H36:Q36)</f>
        <v>0</v>
      </c>
      <c r="H36" s="3">
        <f t="shared" si="4"/>
        <v>0</v>
      </c>
      <c r="I36" s="3">
        <f t="shared" si="5"/>
        <v>0</v>
      </c>
      <c r="J36" s="3">
        <f t="shared" si="6"/>
        <v>0</v>
      </c>
      <c r="K36" s="3">
        <f t="shared" si="7"/>
        <v>0</v>
      </c>
      <c r="L36" s="3">
        <f t="shared" si="8"/>
        <v>0</v>
      </c>
      <c r="M36" s="3">
        <f t="shared" si="9"/>
        <v>0</v>
      </c>
    </row>
    <row r="37" spans="1:13" ht="12.75">
      <c r="A37" t="s">
        <v>9</v>
      </c>
      <c r="C37" s="3">
        <f t="shared" si="2"/>
        <v>6</v>
      </c>
      <c r="D37" s="3">
        <v>0</v>
      </c>
      <c r="E37" s="3">
        <v>3</v>
      </c>
      <c r="F37" s="3">
        <v>3</v>
      </c>
      <c r="G37" s="3">
        <f>SUM(H37:Q37)</f>
        <v>0</v>
      </c>
      <c r="H37" s="3">
        <f t="shared" si="4"/>
        <v>0</v>
      </c>
      <c r="I37" s="3">
        <f t="shared" si="5"/>
        <v>0</v>
      </c>
      <c r="J37" s="3">
        <f t="shared" si="6"/>
        <v>0</v>
      </c>
      <c r="K37" s="3">
        <f t="shared" si="7"/>
        <v>0</v>
      </c>
      <c r="L37" s="3">
        <f t="shared" si="8"/>
        <v>0</v>
      </c>
      <c r="M37" s="3">
        <f t="shared" si="9"/>
        <v>0</v>
      </c>
    </row>
    <row r="38" spans="1:13" ht="12.75">
      <c r="A38" t="s">
        <v>12</v>
      </c>
      <c r="C38" s="3">
        <f t="shared" si="2"/>
        <v>17</v>
      </c>
      <c r="D38" s="3">
        <v>0</v>
      </c>
      <c r="E38" s="3">
        <v>0</v>
      </c>
      <c r="F38" s="3">
        <v>17</v>
      </c>
      <c r="G38" s="3">
        <f>SUM(H38:Q38)</f>
        <v>0</v>
      </c>
      <c r="H38" s="3">
        <f t="shared" si="4"/>
        <v>0</v>
      </c>
      <c r="I38" s="3">
        <f t="shared" si="5"/>
        <v>0</v>
      </c>
      <c r="J38" s="3">
        <f t="shared" si="6"/>
        <v>0</v>
      </c>
      <c r="K38" s="3">
        <f t="shared" si="7"/>
        <v>0</v>
      </c>
      <c r="L38" s="3">
        <f t="shared" si="8"/>
        <v>0</v>
      </c>
      <c r="M38" s="3">
        <f t="shared" si="9"/>
        <v>0</v>
      </c>
    </row>
    <row r="39" spans="1:13" ht="12.75">
      <c r="A39" t="s">
        <v>4</v>
      </c>
      <c r="C39" s="3">
        <f t="shared" si="2"/>
        <v>36</v>
      </c>
      <c r="D39" s="3">
        <v>0</v>
      </c>
      <c r="E39" s="3">
        <v>6</v>
      </c>
      <c r="F39" s="3">
        <v>28</v>
      </c>
      <c r="G39" s="3">
        <v>2</v>
      </c>
      <c r="H39" s="3">
        <f t="shared" si="4"/>
        <v>0</v>
      </c>
      <c r="I39" s="3">
        <f t="shared" si="5"/>
        <v>0</v>
      </c>
      <c r="J39" s="3">
        <f t="shared" si="6"/>
        <v>0</v>
      </c>
      <c r="K39" s="3">
        <f t="shared" si="7"/>
        <v>0</v>
      </c>
      <c r="L39" s="3">
        <f t="shared" si="8"/>
        <v>0</v>
      </c>
      <c r="M39" s="3">
        <f t="shared" si="9"/>
        <v>0</v>
      </c>
    </row>
    <row r="40" spans="1:13" ht="12.75">
      <c r="A40" t="s">
        <v>5</v>
      </c>
      <c r="C40" s="3">
        <f t="shared" si="2"/>
        <v>31</v>
      </c>
      <c r="D40" s="3">
        <v>0</v>
      </c>
      <c r="E40" s="3">
        <v>15</v>
      </c>
      <c r="F40" s="3">
        <v>14</v>
      </c>
      <c r="G40" s="3">
        <v>2</v>
      </c>
      <c r="H40" s="3">
        <f t="shared" si="4"/>
        <v>0</v>
      </c>
      <c r="I40" s="3">
        <f t="shared" si="5"/>
        <v>0</v>
      </c>
      <c r="J40" s="3">
        <f t="shared" si="6"/>
        <v>0</v>
      </c>
      <c r="K40" s="3">
        <f t="shared" si="7"/>
        <v>0</v>
      </c>
      <c r="L40" s="3">
        <f t="shared" si="8"/>
        <v>0</v>
      </c>
      <c r="M40" s="3">
        <f t="shared" si="9"/>
        <v>0</v>
      </c>
    </row>
    <row r="41" spans="1:13" ht="12.75">
      <c r="A41" t="s">
        <v>8</v>
      </c>
      <c r="C41" s="3">
        <f t="shared" si="2"/>
        <v>0</v>
      </c>
      <c r="D41" s="3">
        <f>SUM(E41:N41)</f>
        <v>0</v>
      </c>
      <c r="E41" s="3">
        <f>SUM(F41:O41)</f>
        <v>0</v>
      </c>
      <c r="F41" s="3">
        <f>SUM(G41:P41)</f>
        <v>0</v>
      </c>
      <c r="G41" s="3">
        <f>SUM(H41:Q41)</f>
        <v>0</v>
      </c>
      <c r="H41" s="3">
        <f t="shared" si="4"/>
        <v>0</v>
      </c>
      <c r="I41" s="3">
        <f t="shared" si="5"/>
        <v>0</v>
      </c>
      <c r="J41" s="3">
        <f t="shared" si="6"/>
        <v>0</v>
      </c>
      <c r="K41" s="3">
        <f t="shared" si="7"/>
        <v>0</v>
      </c>
      <c r="L41" s="3">
        <f t="shared" si="8"/>
        <v>0</v>
      </c>
      <c r="M41" s="3">
        <f t="shared" si="9"/>
        <v>0</v>
      </c>
    </row>
    <row r="42" spans="1:13" ht="12.75">
      <c r="A42" t="s">
        <v>6</v>
      </c>
      <c r="C42" s="3">
        <f t="shared" si="2"/>
        <v>83</v>
      </c>
      <c r="D42" s="3">
        <v>0</v>
      </c>
      <c r="E42" s="3">
        <v>22</v>
      </c>
      <c r="F42" s="3">
        <v>57</v>
      </c>
      <c r="G42" s="3">
        <v>4</v>
      </c>
      <c r="H42" s="3">
        <f t="shared" si="4"/>
        <v>0</v>
      </c>
      <c r="I42" s="3">
        <f t="shared" si="5"/>
        <v>0</v>
      </c>
      <c r="J42" s="3">
        <f t="shared" si="6"/>
        <v>0</v>
      </c>
      <c r="K42" s="3">
        <f t="shared" si="7"/>
        <v>0</v>
      </c>
      <c r="L42" s="3">
        <f t="shared" si="8"/>
        <v>0</v>
      </c>
      <c r="M42" s="3">
        <f t="shared" si="9"/>
        <v>0</v>
      </c>
    </row>
    <row r="43" spans="1:13" ht="12.75">
      <c r="A43" t="s">
        <v>13</v>
      </c>
      <c r="C43" s="3">
        <f t="shared" si="2"/>
        <v>1</v>
      </c>
      <c r="D43" s="3">
        <v>0</v>
      </c>
      <c r="E43" s="3">
        <v>0</v>
      </c>
      <c r="F43" s="3">
        <v>1</v>
      </c>
      <c r="G43" s="3">
        <f>SUM(H43:Q43)</f>
        <v>0</v>
      </c>
      <c r="H43" s="3">
        <f t="shared" si="4"/>
        <v>0</v>
      </c>
      <c r="I43" s="3">
        <f t="shared" si="5"/>
        <v>0</v>
      </c>
      <c r="J43" s="3">
        <f t="shared" si="6"/>
        <v>0</v>
      </c>
      <c r="K43" s="3">
        <f t="shared" si="7"/>
        <v>0</v>
      </c>
      <c r="L43" s="3">
        <f t="shared" si="8"/>
        <v>0</v>
      </c>
      <c r="M43" s="3">
        <f t="shared" si="9"/>
        <v>0</v>
      </c>
    </row>
    <row r="44" spans="1:13" ht="12.75">
      <c r="A44" s="1" t="s">
        <v>37</v>
      </c>
      <c r="C44" s="5">
        <f>SUM(C31:C43)</f>
        <v>603</v>
      </c>
      <c r="D44" s="5">
        <f>SUM(D31:D43)</f>
        <v>0</v>
      </c>
      <c r="E44" s="5">
        <f aca="true" t="shared" si="10" ref="E44:M44">SUM(E31:E43)</f>
        <v>294</v>
      </c>
      <c r="F44" s="5">
        <f t="shared" si="10"/>
        <v>292</v>
      </c>
      <c r="G44" s="5">
        <f t="shared" si="10"/>
        <v>17</v>
      </c>
      <c r="H44" s="5">
        <f t="shared" si="10"/>
        <v>0</v>
      </c>
      <c r="I44" s="5">
        <f t="shared" si="10"/>
        <v>0</v>
      </c>
      <c r="J44" s="5">
        <f t="shared" si="10"/>
        <v>0</v>
      </c>
      <c r="K44" s="5">
        <f t="shared" si="10"/>
        <v>0</v>
      </c>
      <c r="L44" s="5">
        <f t="shared" si="10"/>
        <v>0</v>
      </c>
      <c r="M44" s="5">
        <f t="shared" si="10"/>
        <v>0</v>
      </c>
    </row>
  </sheetData>
  <printOptions/>
  <pageMargins left="0.75" right="0.75" top="1" bottom="1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2011-12-22T21:16:47Z</cp:lastPrinted>
  <dcterms:created xsi:type="dcterms:W3CDTF">2011-12-05T17:36:51Z</dcterms:created>
  <dcterms:modified xsi:type="dcterms:W3CDTF">2011-12-22T21:16:54Z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