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corrientesfactur" sheetId="1" r:id="rId1"/>
    <sheet name="corrientes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<sst xmlns="http://schemas.openxmlformats.org/spreadsheetml/2006/main" count="61" uniqueCount="32">
  <si>
    <t>AÑO 2011</t>
  </si>
  <si>
    <t>PROVINCIA DE CORRIENTES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</si>
  <si>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</si>
  <si>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</si>
  <si>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</si>
  <si>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</si>
  <si>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</si>
  <si>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</si>
  <si>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</si>
  <si>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</si>
  <si>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</si>
  <si>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</si>
  <si>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</si>
  <si>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</si>
  <si>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</si>
  <si>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</si>
  <si>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</si>
  <si>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Bella Vista</t>
  </si>
  <si>
    <t>Coop de Bella Vista</t>
  </si>
  <si>
    <t>Monte Caseros</t>
  </si>
  <si>
    <t>Coop de Monte Caseros</t>
  </si>
  <si>
    <t>Coop de Aguara</t>
  </si>
  <si>
    <t>Santo Tomé</t>
  </si>
  <si>
    <t>Coop de Gobernador Virasoro</t>
  </si>
  <si>
    <t>DEPEC</t>
  </si>
  <si>
    <t>GUMEM</t>
  </si>
  <si>
    <t>TOTAL DPEC</t>
  </si>
  <si>
    <t>TOTAL COOPERATIVAS</t>
  </si>
  <si>
    <t>TOTAL GUMEM</t>
  </si>
  <si>
    <t>TOTAL CORRIENTES</t>
  </si>
  <si>
    <t>Cantidad de usuarios</t>
  </si>
  <si>
    <t>DPEC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</si>
</sst>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B26" sqref="B26"/>
    </sheetView>
  </sheetViews>
  <sheetFormatPr defaultColWidth="11.421875" defaultRowHeight="12.75"/>
  <cols>
    <col min="1" max="1" width="17.8515625" style="0" customWidth="1"/>
    <col min="2" max="2" width="26.57421875" style="0" customWidth="1"/>
    <col min="3" max="3" width="11.7109375" style="0" customWidth="1"/>
    <col min="9" max="9" width="9.57421875" style="0" customWidth="1"/>
    <col min="10" max="10" width="9.28125" style="0" customWidth="1"/>
    <col min="11" max="11" width="8.8515625" style="0" customWidth="1"/>
    <col min="12" max="13" width="9.8515625" style="0" customWidth="1"/>
  </cols>
  <sheetData>
    <row r="1" spans="1:13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 aca="true" t="shared" si="0" ref="C7:C12">SUM(D7:M7)</f>
        <v>9442.52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9442.52</v>
      </c>
      <c r="M7" s="4">
        <v>0</v>
      </c>
    </row>
    <row r="8" spans="1:13" ht="12.75">
      <c r="A8" t="s">
        <v>19</v>
      </c>
      <c r="B8" t="s">
        <v>20</v>
      </c>
      <c r="C8" s="4">
        <f t="shared" si="0"/>
        <v>6417.232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6417.232</v>
      </c>
      <c r="M8" s="4">
        <v>0</v>
      </c>
    </row>
    <row r="9" spans="1:13" ht="12.75">
      <c r="A9" t="s">
        <v>19</v>
      </c>
      <c r="B9" t="s">
        <v>21</v>
      </c>
      <c r="C9" s="4">
        <f t="shared" si="0"/>
        <v>4295.817</v>
      </c>
      <c r="D9" s="4">
        <v>1230.558</v>
      </c>
      <c r="E9" s="4">
        <v>128.258</v>
      </c>
      <c r="F9" s="4">
        <v>1056.224</v>
      </c>
      <c r="G9" s="4">
        <v>64.922</v>
      </c>
      <c r="H9" s="4">
        <v>90.66</v>
      </c>
      <c r="I9" s="4">
        <v>0</v>
      </c>
      <c r="J9" s="4">
        <v>363.54</v>
      </c>
      <c r="K9" s="4">
        <v>46.545</v>
      </c>
      <c r="L9" s="4">
        <v>1305.904</v>
      </c>
      <c r="M9" s="4">
        <v>9.206</v>
      </c>
    </row>
    <row r="10" spans="1:13" ht="12.75">
      <c r="A10" t="s">
        <v>22</v>
      </c>
      <c r="B10" t="s">
        <v>23</v>
      </c>
      <c r="C10" s="4">
        <f t="shared" si="0"/>
        <v>13926.698</v>
      </c>
      <c r="D10" s="4">
        <v>0</v>
      </c>
      <c r="E10" s="4">
        <v>1605.533</v>
      </c>
      <c r="F10" s="4">
        <v>8603.967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3717.198</v>
      </c>
      <c r="M10" s="4">
        <v>0</v>
      </c>
    </row>
    <row r="11" spans="1:13" ht="12.75">
      <c r="A11" t="s">
        <v>24</v>
      </c>
      <c r="C11" s="4">
        <f t="shared" si="0"/>
        <v>1237600</v>
      </c>
      <c r="D11" s="4">
        <v>572000</v>
      </c>
      <c r="E11" s="4">
        <v>120000</v>
      </c>
      <c r="F11" s="4">
        <v>17000</v>
      </c>
      <c r="G11" s="4">
        <v>0</v>
      </c>
      <c r="H11" s="4">
        <v>134600</v>
      </c>
      <c r="I11" s="4">
        <v>0</v>
      </c>
      <c r="J11" s="4">
        <v>0</v>
      </c>
      <c r="K11" s="4">
        <v>31000</v>
      </c>
      <c r="L11" s="4">
        <v>0</v>
      </c>
      <c r="M11" s="4">
        <v>363000</v>
      </c>
    </row>
    <row r="12" spans="1:13" ht="12.75">
      <c r="A12" t="s">
        <v>25</v>
      </c>
      <c r="C12" s="4">
        <f t="shared" si="0"/>
        <v>173628.05</v>
      </c>
      <c r="D12" s="4">
        <v>0</v>
      </c>
      <c r="E12" s="4">
        <v>18104.78</v>
      </c>
      <c r="F12" s="4">
        <v>155523.27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3:13" ht="12.7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3:13" ht="12.7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6" t="s">
        <v>26</v>
      </c>
      <c r="C15" s="3">
        <f>+C11</f>
        <v>1237600</v>
      </c>
      <c r="D15" s="3">
        <f aca="true" t="shared" si="1" ref="D15:M15">+D11</f>
        <v>572000</v>
      </c>
      <c r="E15" s="3">
        <f t="shared" si="1"/>
        <v>120000</v>
      </c>
      <c r="F15" s="3">
        <f t="shared" si="1"/>
        <v>17000</v>
      </c>
      <c r="G15" s="3">
        <f t="shared" si="1"/>
        <v>0</v>
      </c>
      <c r="H15" s="3">
        <f t="shared" si="1"/>
        <v>134600</v>
      </c>
      <c r="I15" s="3">
        <f t="shared" si="1"/>
        <v>0</v>
      </c>
      <c r="J15" s="3">
        <f t="shared" si="1"/>
        <v>0</v>
      </c>
      <c r="K15" s="3">
        <f t="shared" si="1"/>
        <v>31000</v>
      </c>
      <c r="L15" s="3">
        <f t="shared" si="1"/>
        <v>0</v>
      </c>
      <c r="M15" s="3">
        <f t="shared" si="1"/>
        <v>363000</v>
      </c>
    </row>
    <row r="16" spans="1:13" ht="12.75">
      <c r="A16" s="6" t="s">
        <v>27</v>
      </c>
      <c r="C16" s="3">
        <f>+C7+C8+C9+C10</f>
        <v>34082.267</v>
      </c>
      <c r="D16" s="3">
        <f aca="true" t="shared" si="2" ref="D16:M16">+D7+D8+D9+D10</f>
        <v>1230.558</v>
      </c>
      <c r="E16" s="3">
        <f t="shared" si="2"/>
        <v>1733.791</v>
      </c>
      <c r="F16" s="3">
        <f t="shared" si="2"/>
        <v>9660.191</v>
      </c>
      <c r="G16" s="3">
        <f t="shared" si="2"/>
        <v>64.922</v>
      </c>
      <c r="H16" s="3">
        <f t="shared" si="2"/>
        <v>90.66</v>
      </c>
      <c r="I16" s="3">
        <f t="shared" si="2"/>
        <v>0</v>
      </c>
      <c r="J16" s="3">
        <f t="shared" si="2"/>
        <v>363.54</v>
      </c>
      <c r="K16" s="3">
        <f t="shared" si="2"/>
        <v>46.545</v>
      </c>
      <c r="L16" s="3">
        <f t="shared" si="2"/>
        <v>20882.854</v>
      </c>
      <c r="M16" s="3">
        <f t="shared" si="2"/>
        <v>9.206</v>
      </c>
    </row>
    <row r="17" spans="1:13" ht="12.75">
      <c r="A17" s="6" t="s">
        <v>28</v>
      </c>
      <c r="C17" s="3">
        <f>+C12</f>
        <v>173628.05</v>
      </c>
      <c r="D17" s="3">
        <f aca="true" t="shared" si="3" ref="D17:M17">+D12</f>
        <v>0</v>
      </c>
      <c r="E17" s="3">
        <f t="shared" si="3"/>
        <v>18104.78</v>
      </c>
      <c r="F17" s="3">
        <f t="shared" si="3"/>
        <v>155523.27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</row>
    <row r="18" spans="1:13" ht="12.75">
      <c r="A18" s="6" t="s">
        <v>29</v>
      </c>
      <c r="C18" s="3">
        <f>+C15+C16+C17</f>
        <v>1445310.317</v>
      </c>
      <c r="D18" s="3">
        <f aca="true" t="shared" si="4" ref="D18:M18">+D15+D16+D17</f>
        <v>573230.558</v>
      </c>
      <c r="E18" s="3">
        <f t="shared" si="4"/>
        <v>139838.571</v>
      </c>
      <c r="F18" s="3">
        <f t="shared" si="4"/>
        <v>182183.46099999998</v>
      </c>
      <c r="G18" s="3">
        <f t="shared" si="4"/>
        <v>64.922</v>
      </c>
      <c r="H18" s="3">
        <f t="shared" si="4"/>
        <v>134690.66</v>
      </c>
      <c r="I18" s="3">
        <f t="shared" si="4"/>
        <v>0</v>
      </c>
      <c r="J18" s="3">
        <f t="shared" si="4"/>
        <v>363.54</v>
      </c>
      <c r="K18" s="3">
        <f t="shared" si="4"/>
        <v>31046.545</v>
      </c>
      <c r="L18" s="3">
        <f t="shared" si="4"/>
        <v>20882.854</v>
      </c>
      <c r="M18" s="3">
        <f t="shared" si="4"/>
        <v>363009.206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18.8515625" style="0" customWidth="1"/>
    <col min="2" max="2" width="26.00390625" style="0" customWidth="1"/>
    <col min="9" max="9" width="9.28125" style="0" customWidth="1"/>
    <col min="10" max="10" width="8.8515625" style="0" customWidth="1"/>
    <col min="11" max="11" width="10.140625" style="0" customWidth="1"/>
    <col min="13" max="13" width="8.8515625" style="0" customWidth="1"/>
  </cols>
  <sheetData>
    <row r="1" ht="12.75">
      <c r="A1" s="6" t="s">
        <v>0</v>
      </c>
    </row>
    <row r="2" ht="12.75">
      <c r="A2" s="6" t="s">
        <v>1</v>
      </c>
    </row>
    <row r="3" ht="12.75">
      <c r="A3" s="6"/>
    </row>
    <row r="4" ht="12.75">
      <c r="A4" s="6" t="s">
        <v>30</v>
      </c>
    </row>
    <row r="6" spans="1:13" ht="12.75">
      <c r="A6" s="6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</row>
    <row r="7" spans="1:13" ht="12.75">
      <c r="A7" t="s">
        <v>17</v>
      </c>
      <c r="B7" t="s">
        <v>18</v>
      </c>
      <c r="C7" s="4">
        <f aca="true" t="shared" si="0" ref="C7:C12">SUM(D7:M7)</f>
        <v>1817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1817</v>
      </c>
      <c r="M7" s="4">
        <v>0</v>
      </c>
    </row>
    <row r="8" spans="1:13" ht="12.75">
      <c r="A8" t="s">
        <v>19</v>
      </c>
      <c r="B8" t="s">
        <v>20</v>
      </c>
      <c r="C8" s="4">
        <f t="shared" si="0"/>
        <v>982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982</v>
      </c>
      <c r="M8" s="4">
        <v>0</v>
      </c>
    </row>
    <row r="9" spans="1:13" ht="12.75">
      <c r="A9" t="s">
        <v>19</v>
      </c>
      <c r="B9" t="s">
        <v>21</v>
      </c>
      <c r="C9" s="4">
        <f t="shared" si="0"/>
        <v>663</v>
      </c>
      <c r="D9" s="4">
        <v>381</v>
      </c>
      <c r="E9" s="4">
        <v>9</v>
      </c>
      <c r="F9" s="4">
        <v>14</v>
      </c>
      <c r="G9" s="4">
        <v>2</v>
      </c>
      <c r="H9" s="4">
        <v>1</v>
      </c>
      <c r="I9" s="4">
        <v>0</v>
      </c>
      <c r="J9" s="4">
        <v>15</v>
      </c>
      <c r="K9" s="4">
        <v>6</v>
      </c>
      <c r="L9" s="4">
        <v>228</v>
      </c>
      <c r="M9" s="4">
        <v>7</v>
      </c>
    </row>
    <row r="10" spans="1:13" ht="12.75">
      <c r="A10" t="s">
        <v>22</v>
      </c>
      <c r="B10" t="s">
        <v>23</v>
      </c>
      <c r="C10" s="4">
        <f t="shared" si="0"/>
        <v>1851</v>
      </c>
      <c r="D10" s="4">
        <v>0</v>
      </c>
      <c r="E10" s="4">
        <v>217</v>
      </c>
      <c r="F10" s="4">
        <v>76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1558</v>
      </c>
      <c r="M10" s="4">
        <v>0</v>
      </c>
    </row>
    <row r="11" spans="1:13" ht="12.75">
      <c r="A11" t="s">
        <v>31</v>
      </c>
      <c r="C11" s="4">
        <f t="shared" si="0"/>
        <v>273978</v>
      </c>
      <c r="D11" s="4">
        <v>245859</v>
      </c>
      <c r="E11" s="4">
        <v>21922</v>
      </c>
      <c r="F11" s="4">
        <v>2761</v>
      </c>
      <c r="G11" s="4">
        <v>0</v>
      </c>
      <c r="H11" s="4">
        <v>1</v>
      </c>
      <c r="I11" s="4">
        <v>0</v>
      </c>
      <c r="J11" s="4">
        <v>0</v>
      </c>
      <c r="K11" s="4">
        <v>2251</v>
      </c>
      <c r="L11" s="4">
        <v>0</v>
      </c>
      <c r="M11" s="4">
        <v>1184</v>
      </c>
    </row>
    <row r="12" spans="1:13" ht="12.75">
      <c r="A12" t="s">
        <v>25</v>
      </c>
      <c r="C12" s="4">
        <f t="shared" si="0"/>
        <v>10</v>
      </c>
      <c r="D12" s="4">
        <v>0</v>
      </c>
      <c r="E12" s="4">
        <v>3</v>
      </c>
      <c r="F12" s="4">
        <v>7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3:13" ht="12.7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6" t="s">
        <v>26</v>
      </c>
      <c r="C14" s="3">
        <f>+C11</f>
        <v>273978</v>
      </c>
      <c r="D14" s="3">
        <f aca="true" t="shared" si="1" ref="D14:M14">+D11</f>
        <v>245859</v>
      </c>
      <c r="E14" s="3">
        <f t="shared" si="1"/>
        <v>21922</v>
      </c>
      <c r="F14" s="3">
        <f t="shared" si="1"/>
        <v>2761</v>
      </c>
      <c r="G14" s="3">
        <f t="shared" si="1"/>
        <v>0</v>
      </c>
      <c r="H14" s="3">
        <f t="shared" si="1"/>
        <v>1</v>
      </c>
      <c r="I14" s="3">
        <f t="shared" si="1"/>
        <v>0</v>
      </c>
      <c r="J14" s="3">
        <f t="shared" si="1"/>
        <v>0</v>
      </c>
      <c r="K14" s="3">
        <f t="shared" si="1"/>
        <v>2251</v>
      </c>
      <c r="L14" s="3">
        <f t="shared" si="1"/>
        <v>0</v>
      </c>
      <c r="M14" s="3">
        <f t="shared" si="1"/>
        <v>1184</v>
      </c>
    </row>
    <row r="15" spans="1:13" ht="12.75">
      <c r="A15" s="6" t="s">
        <v>27</v>
      </c>
      <c r="C15" s="3">
        <f>+C7+C8+C9+C10</f>
        <v>5313</v>
      </c>
      <c r="D15" s="3">
        <f aca="true" t="shared" si="2" ref="D15:M15">+D7+D8+D9+D10</f>
        <v>381</v>
      </c>
      <c r="E15" s="3">
        <f t="shared" si="2"/>
        <v>226</v>
      </c>
      <c r="F15" s="3">
        <f t="shared" si="2"/>
        <v>90</v>
      </c>
      <c r="G15" s="3">
        <f t="shared" si="2"/>
        <v>2</v>
      </c>
      <c r="H15" s="3">
        <f t="shared" si="2"/>
        <v>1</v>
      </c>
      <c r="I15" s="3">
        <f t="shared" si="2"/>
        <v>0</v>
      </c>
      <c r="J15" s="3">
        <f t="shared" si="2"/>
        <v>15</v>
      </c>
      <c r="K15" s="3">
        <f t="shared" si="2"/>
        <v>6</v>
      </c>
      <c r="L15" s="3">
        <f t="shared" si="2"/>
        <v>4585</v>
      </c>
      <c r="M15" s="3">
        <f t="shared" si="2"/>
        <v>7</v>
      </c>
    </row>
    <row r="16" spans="1:13" ht="12.75">
      <c r="A16" s="6" t="s">
        <v>28</v>
      </c>
      <c r="C16" s="3">
        <f>+C12</f>
        <v>10</v>
      </c>
      <c r="D16" s="3">
        <f aca="true" t="shared" si="3" ref="D16:M16">+D12</f>
        <v>0</v>
      </c>
      <c r="E16" s="3">
        <f t="shared" si="3"/>
        <v>3</v>
      </c>
      <c r="F16" s="3">
        <f t="shared" si="3"/>
        <v>7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  <c r="K16" s="3">
        <f t="shared" si="3"/>
        <v>0</v>
      </c>
      <c r="L16" s="3">
        <f t="shared" si="3"/>
        <v>0</v>
      </c>
      <c r="M16" s="3">
        <f t="shared" si="3"/>
        <v>0</v>
      </c>
    </row>
    <row r="17" spans="1:13" ht="12.75">
      <c r="A17" s="6" t="s">
        <v>29</v>
      </c>
      <c r="C17" s="3">
        <f>+C14+C15+C16</f>
        <v>279301</v>
      </c>
      <c r="D17" s="3">
        <f aca="true" t="shared" si="4" ref="D17:M17">+D14+D15+D16</f>
        <v>246240</v>
      </c>
      <c r="E17" s="3">
        <f t="shared" si="4"/>
        <v>22151</v>
      </c>
      <c r="F17" s="3">
        <f t="shared" si="4"/>
        <v>2858</v>
      </c>
      <c r="G17" s="3">
        <f t="shared" si="4"/>
        <v>2</v>
      </c>
      <c r="H17" s="3">
        <f t="shared" si="4"/>
        <v>2</v>
      </c>
      <c r="I17" s="3">
        <f t="shared" si="4"/>
        <v>0</v>
      </c>
      <c r="J17" s="3">
        <f t="shared" si="4"/>
        <v>15</v>
      </c>
      <c r="K17" s="3">
        <f t="shared" si="4"/>
        <v>2257</v>
      </c>
      <c r="L17" s="3">
        <f t="shared" si="4"/>
        <v>4585</v>
      </c>
      <c r="M17" s="3">
        <f t="shared" si="4"/>
        <v>1191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2012-12-11T21:38:12Z</cp:lastPrinted>
  <dcterms:created xsi:type="dcterms:W3CDTF">2012-12-10T20:00:38Z</dcterms:created>
  <dcterms:modified xsi:type="dcterms:W3CDTF">2012-12-11T21:38:18Z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